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7380" windowHeight="4890"/>
  </bookViews>
  <sheets>
    <sheet name="St. Dev" sheetId="4" r:id="rId1"/>
  </sheets>
  <calcPr calcId="145621"/>
</workbook>
</file>

<file path=xl/calcChain.xml><?xml version="1.0" encoding="utf-8"?>
<calcChain xmlns="http://schemas.openxmlformats.org/spreadsheetml/2006/main">
  <c r="R48" i="4" l="1"/>
  <c r="S48" i="4" s="1"/>
  <c r="R47" i="4"/>
  <c r="S47" i="4" s="1"/>
  <c r="R46" i="4"/>
  <c r="S46" i="4" s="1"/>
  <c r="R45" i="4"/>
  <c r="S45" i="4" s="1"/>
  <c r="R44" i="4"/>
  <c r="R50" i="4" s="1"/>
  <c r="N48" i="4"/>
  <c r="N47" i="4"/>
  <c r="N46" i="4"/>
  <c r="N45" i="4"/>
  <c r="N44" i="4"/>
  <c r="J48" i="4"/>
  <c r="K48" i="4" s="1"/>
  <c r="J47" i="4"/>
  <c r="K47" i="4" s="1"/>
  <c r="J46" i="4"/>
  <c r="K46" i="4" s="1"/>
  <c r="J45" i="4"/>
  <c r="K45" i="4" s="1"/>
  <c r="J44" i="4"/>
  <c r="J50" i="4" s="1"/>
  <c r="F48" i="4"/>
  <c r="F47" i="4"/>
  <c r="F46" i="4"/>
  <c r="F45" i="4"/>
  <c r="F44" i="4"/>
  <c r="B48" i="4"/>
  <c r="C48" i="4" s="1"/>
  <c r="B47" i="4"/>
  <c r="C47" i="4" s="1"/>
  <c r="B46" i="4"/>
  <c r="C46" i="4" s="1"/>
  <c r="B45" i="4"/>
  <c r="C45" i="4" s="1"/>
  <c r="B44" i="4"/>
  <c r="B50" i="4" s="1"/>
  <c r="R34" i="4"/>
  <c r="R33" i="4"/>
  <c r="R32" i="4"/>
  <c r="R31" i="4"/>
  <c r="R30" i="4"/>
  <c r="N34" i="4"/>
  <c r="O34" i="4" s="1"/>
  <c r="N33" i="4"/>
  <c r="O33" i="4" s="1"/>
  <c r="N32" i="4"/>
  <c r="O32" i="4" s="1"/>
  <c r="N31" i="4"/>
  <c r="O31" i="4" s="1"/>
  <c r="N30" i="4"/>
  <c r="N36" i="4" s="1"/>
  <c r="J34" i="4"/>
  <c r="J33" i="4"/>
  <c r="J32" i="4"/>
  <c r="J31" i="4"/>
  <c r="J30" i="4"/>
  <c r="F34" i="4"/>
  <c r="G34" i="4" s="1"/>
  <c r="F33" i="4"/>
  <c r="G33" i="4" s="1"/>
  <c r="F32" i="4"/>
  <c r="G32" i="4" s="1"/>
  <c r="F31" i="4"/>
  <c r="G31" i="4" s="1"/>
  <c r="F30" i="4"/>
  <c r="F36" i="4" s="1"/>
  <c r="B6" i="4"/>
  <c r="B34" i="4" s="1"/>
  <c r="B5" i="4"/>
  <c r="B33" i="4" s="1"/>
  <c r="B4" i="4"/>
  <c r="B32" i="4" s="1"/>
  <c r="B3" i="4"/>
  <c r="B31" i="4" s="1"/>
  <c r="B2" i="4"/>
  <c r="B30" i="4" s="1"/>
  <c r="J36" i="4" l="1"/>
  <c r="K30" i="4" s="1"/>
  <c r="R36" i="4"/>
  <c r="S32" i="4" s="1"/>
  <c r="F50" i="4"/>
  <c r="G44" i="4" s="1"/>
  <c r="N50" i="4"/>
  <c r="O46" i="4" s="1"/>
  <c r="G30" i="4"/>
  <c r="O30" i="4"/>
  <c r="C44" i="4"/>
  <c r="K44" i="4"/>
  <c r="S44" i="4"/>
  <c r="B35" i="4"/>
  <c r="R49" i="4"/>
  <c r="N49" i="4"/>
  <c r="J49" i="4"/>
  <c r="F49" i="4"/>
  <c r="B49" i="4"/>
  <c r="R35" i="4"/>
  <c r="N35" i="4"/>
  <c r="J35" i="4"/>
  <c r="F35" i="4"/>
  <c r="B36" i="4"/>
  <c r="C30" i="4" s="1"/>
  <c r="O47" i="4" l="1"/>
  <c r="G47" i="4"/>
  <c r="S33" i="4"/>
  <c r="K33" i="4"/>
  <c r="O48" i="4"/>
  <c r="O44" i="4"/>
  <c r="G46" i="4"/>
  <c r="S34" i="4"/>
  <c r="S30" i="4"/>
  <c r="K32" i="4"/>
  <c r="O45" i="4"/>
  <c r="G45" i="4"/>
  <c r="S31" i="4"/>
  <c r="K31" i="4"/>
  <c r="G48" i="4"/>
  <c r="K34" i="4"/>
  <c r="C34" i="4"/>
  <c r="C33" i="4"/>
  <c r="C32" i="4"/>
  <c r="C31" i="4"/>
  <c r="C35" i="4" l="1"/>
  <c r="C38" i="4" s="1"/>
  <c r="C39" i="4" s="1"/>
  <c r="S49" i="4"/>
  <c r="S52" i="4" s="1"/>
  <c r="S53" i="4" s="1"/>
  <c r="O49" i="4"/>
  <c r="O52" i="4" s="1"/>
  <c r="O53" i="4" s="1"/>
  <c r="K49" i="4"/>
  <c r="K52" i="4" s="1"/>
  <c r="K53" i="4" s="1"/>
  <c r="G49" i="4"/>
  <c r="G52" i="4" s="1"/>
  <c r="G53" i="4" s="1"/>
  <c r="C49" i="4"/>
  <c r="C52" i="4" s="1"/>
  <c r="C53" i="4" s="1"/>
  <c r="S35" i="4"/>
  <c r="S38" i="4" s="1"/>
  <c r="S39" i="4" s="1"/>
  <c r="O35" i="4"/>
  <c r="O38" i="4" s="1"/>
  <c r="O39" i="4" s="1"/>
  <c r="K35" i="4"/>
  <c r="K38" i="4" s="1"/>
  <c r="K39" i="4" s="1"/>
  <c r="G35" i="4"/>
  <c r="G38" i="4" s="1"/>
  <c r="G39" i="4" s="1"/>
</calcChain>
</file>

<file path=xl/sharedStrings.xml><?xml version="1.0" encoding="utf-8"?>
<sst xmlns="http://schemas.openxmlformats.org/spreadsheetml/2006/main" count="141" uniqueCount="8">
  <si>
    <t>Sample</t>
  </si>
  <si>
    <t>Measurement</t>
  </si>
  <si>
    <t>Sum =</t>
  </si>
  <si>
    <t>Mean =</t>
  </si>
  <si>
    <t>The answers are below but don't peek until you have tried the problems!! Press F9 to generate a new set of randon numbers.</t>
  </si>
  <si>
    <t>Squared Diff.</t>
  </si>
  <si>
    <t>Variance =</t>
  </si>
  <si>
    <t>St. Dev.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</si>
</sst>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/>
  </sheetViews>
  <sheetFormatPr defaultRowHeight="15" x14ac:dyDescent="0.25"/>
  <cols>
    <col min="1" max="1" width="7.5703125" bestFit="1" customWidth="1"/>
    <col min="2" max="2" width="13.5703125" bestFit="1" customWidth="1"/>
    <col min="3" max="3" width="12.5703125" bestFit="1" customWidth="1"/>
    <col min="4" max="4" width="5.7109375" customWidth="1"/>
    <col min="5" max="5" width="7.5703125" bestFit="1" customWidth="1"/>
    <col min="6" max="6" width="13.5703125" bestFit="1" customWidth="1"/>
    <col min="7" max="7" width="12.5703125" bestFit="1" customWidth="1"/>
    <col min="8" max="8" width="5.7109375" customWidth="1"/>
    <col min="9" max="9" width="7.5703125" bestFit="1" customWidth="1"/>
    <col min="10" max="10" width="13.5703125" bestFit="1" customWidth="1"/>
    <col min="11" max="11" width="12.5703125" bestFit="1" customWidth="1"/>
    <col min="12" max="12" width="5.7109375" customWidth="1"/>
    <col min="13" max="13" width="7.5703125" bestFit="1" customWidth="1"/>
    <col min="14" max="14" width="13.5703125" bestFit="1" customWidth="1"/>
    <col min="15" max="15" width="12.5703125" bestFit="1" customWidth="1"/>
    <col min="16" max="16" width="5.7109375" customWidth="1"/>
    <col min="17" max="17" width="7.5703125" bestFit="1" customWidth="1"/>
    <col min="18" max="18" width="13.5703125" bestFit="1" customWidth="1"/>
    <col min="19" max="19" width="12.5703125" bestFit="1" customWidth="1"/>
  </cols>
  <sheetData>
    <row r="1" spans="1:19" x14ac:dyDescent="0.25">
      <c r="A1" t="s">
        <v>0</v>
      </c>
      <c r="B1" t="s">
        <v>1</v>
      </c>
      <c r="C1" t="s">
        <v>5</v>
      </c>
      <c r="E1" t="s">
        <v>0</v>
      </c>
      <c r="F1" t="s">
        <v>1</v>
      </c>
      <c r="G1" t="s">
        <v>5</v>
      </c>
      <c r="I1" t="s">
        <v>0</v>
      </c>
      <c r="J1" t="s">
        <v>1</v>
      </c>
      <c r="K1" t="s">
        <v>5</v>
      </c>
      <c r="M1" t="s">
        <v>0</v>
      </c>
      <c r="N1" t="s">
        <v>1</v>
      </c>
      <c r="O1" t="s">
        <v>5</v>
      </c>
      <c r="Q1" t="s">
        <v>0</v>
      </c>
      <c r="R1" t="s">
        <v>1</v>
      </c>
      <c r="S1" t="s">
        <v>5</v>
      </c>
    </row>
    <row r="2" spans="1:19" x14ac:dyDescent="0.25">
      <c r="A2">
        <v>1</v>
      </c>
      <c r="B2">
        <f ca="1">RANDBETWEEN(1,10)</f>
        <v>10</v>
      </c>
      <c r="E2">
        <v>6</v>
      </c>
      <c r="F2">
        <v>7</v>
      </c>
      <c r="I2">
        <v>11</v>
      </c>
      <c r="J2">
        <v>10</v>
      </c>
      <c r="M2">
        <v>16</v>
      </c>
      <c r="N2">
        <v>2</v>
      </c>
      <c r="Q2">
        <v>21</v>
      </c>
      <c r="R2">
        <v>6</v>
      </c>
    </row>
    <row r="3" spans="1:19" x14ac:dyDescent="0.25">
      <c r="A3">
        <v>2</v>
      </c>
      <c r="B3">
        <f t="shared" ref="B3:B6" ca="1" si="0">RANDBETWEEN(1,10)</f>
        <v>10</v>
      </c>
      <c r="E3">
        <v>7</v>
      </c>
      <c r="F3">
        <v>2</v>
      </c>
      <c r="I3">
        <v>12</v>
      </c>
      <c r="J3">
        <v>3</v>
      </c>
      <c r="M3">
        <v>17</v>
      </c>
      <c r="N3">
        <v>2</v>
      </c>
      <c r="Q3">
        <v>22</v>
      </c>
      <c r="R3">
        <v>4</v>
      </c>
    </row>
    <row r="4" spans="1:19" x14ac:dyDescent="0.25">
      <c r="A4">
        <v>3</v>
      </c>
      <c r="B4">
        <f t="shared" ca="1" si="0"/>
        <v>3</v>
      </c>
      <c r="E4">
        <v>8</v>
      </c>
      <c r="F4">
        <v>10</v>
      </c>
      <c r="I4">
        <v>13</v>
      </c>
      <c r="J4">
        <v>10</v>
      </c>
      <c r="M4">
        <v>18</v>
      </c>
      <c r="N4">
        <v>9</v>
      </c>
      <c r="Q4">
        <v>23</v>
      </c>
      <c r="R4">
        <v>7</v>
      </c>
    </row>
    <row r="5" spans="1:19" x14ac:dyDescent="0.25">
      <c r="A5">
        <v>4</v>
      </c>
      <c r="B5">
        <f t="shared" ca="1" si="0"/>
        <v>1</v>
      </c>
      <c r="E5">
        <v>9</v>
      </c>
      <c r="F5">
        <v>1</v>
      </c>
      <c r="I5">
        <v>14</v>
      </c>
      <c r="J5">
        <v>2</v>
      </c>
      <c r="M5">
        <v>19</v>
      </c>
      <c r="N5">
        <v>6</v>
      </c>
      <c r="Q5">
        <v>24</v>
      </c>
      <c r="R5">
        <v>9</v>
      </c>
    </row>
    <row r="6" spans="1:19" x14ac:dyDescent="0.25">
      <c r="A6">
        <v>5</v>
      </c>
      <c r="B6" s="2">
        <f t="shared" ca="1" si="0"/>
        <v>8</v>
      </c>
      <c r="C6" s="2"/>
      <c r="E6">
        <v>10</v>
      </c>
      <c r="F6" s="2">
        <v>1</v>
      </c>
      <c r="G6" s="2"/>
      <c r="I6">
        <v>15</v>
      </c>
      <c r="J6" s="2">
        <v>5</v>
      </c>
      <c r="K6" s="2"/>
      <c r="M6">
        <v>20</v>
      </c>
      <c r="N6" s="2">
        <v>5</v>
      </c>
      <c r="O6" s="2"/>
      <c r="Q6">
        <v>25</v>
      </c>
      <c r="R6" s="2">
        <v>3</v>
      </c>
      <c r="S6" s="2"/>
    </row>
    <row r="7" spans="1:19" x14ac:dyDescent="0.25">
      <c r="A7" s="1" t="s">
        <v>2</v>
      </c>
      <c r="E7" s="1" t="s">
        <v>2</v>
      </c>
      <c r="I7" s="1" t="s">
        <v>2</v>
      </c>
      <c r="M7" s="1" t="s">
        <v>2</v>
      </c>
      <c r="Q7" s="1" t="s">
        <v>2</v>
      </c>
    </row>
    <row r="8" spans="1:19" x14ac:dyDescent="0.25">
      <c r="A8" s="1" t="s">
        <v>3</v>
      </c>
      <c r="E8" s="1" t="s">
        <v>3</v>
      </c>
      <c r="I8" s="1" t="s">
        <v>3</v>
      </c>
      <c r="M8" s="1" t="s">
        <v>3</v>
      </c>
      <c r="Q8" s="1" t="s">
        <v>3</v>
      </c>
    </row>
    <row r="10" spans="1:19" x14ac:dyDescent="0.25">
      <c r="B10" s="1" t="s">
        <v>6</v>
      </c>
      <c r="F10" s="1" t="s">
        <v>6</v>
      </c>
      <c r="J10" s="1" t="s">
        <v>6</v>
      </c>
      <c r="N10" s="1" t="s">
        <v>6</v>
      </c>
      <c r="R10" s="1" t="s">
        <v>6</v>
      </c>
    </row>
    <row r="11" spans="1:19" x14ac:dyDescent="0.25">
      <c r="B11" s="1" t="s">
        <v>7</v>
      </c>
      <c r="F11" s="1" t="s">
        <v>7</v>
      </c>
      <c r="J11" s="1" t="s">
        <v>7</v>
      </c>
      <c r="N11" s="1" t="s">
        <v>7</v>
      </c>
      <c r="R11" s="1" t="s">
        <v>7</v>
      </c>
    </row>
    <row r="15" spans="1:19" x14ac:dyDescent="0.25">
      <c r="A15" t="s">
        <v>0</v>
      </c>
      <c r="B15" t="s">
        <v>1</v>
      </c>
      <c r="C15" t="s">
        <v>5</v>
      </c>
      <c r="E15" t="s">
        <v>0</v>
      </c>
      <c r="F15" t="s">
        <v>1</v>
      </c>
      <c r="G15" t="s">
        <v>5</v>
      </c>
      <c r="I15" t="s">
        <v>0</v>
      </c>
      <c r="J15" t="s">
        <v>1</v>
      </c>
      <c r="K15" t="s">
        <v>5</v>
      </c>
      <c r="M15" t="s">
        <v>0</v>
      </c>
      <c r="N15" t="s">
        <v>1</v>
      </c>
      <c r="O15" t="s">
        <v>5</v>
      </c>
      <c r="Q15" t="s">
        <v>0</v>
      </c>
      <c r="R15" t="s">
        <v>1</v>
      </c>
      <c r="S15" t="s">
        <v>5</v>
      </c>
    </row>
    <row r="16" spans="1:19" x14ac:dyDescent="0.25">
      <c r="A16">
        <v>26</v>
      </c>
      <c r="B16">
        <v>10</v>
      </c>
      <c r="E16">
        <v>31</v>
      </c>
      <c r="F16">
        <v>9</v>
      </c>
      <c r="I16">
        <v>36</v>
      </c>
      <c r="J16">
        <v>4</v>
      </c>
      <c r="M16">
        <v>41</v>
      </c>
      <c r="N16">
        <v>7</v>
      </c>
      <c r="Q16">
        <v>46</v>
      </c>
      <c r="R16">
        <v>5</v>
      </c>
    </row>
    <row r="17" spans="1:19" x14ac:dyDescent="0.25">
      <c r="A17">
        <v>27</v>
      </c>
      <c r="B17">
        <v>3</v>
      </c>
      <c r="E17">
        <v>32</v>
      </c>
      <c r="F17">
        <v>9</v>
      </c>
      <c r="I17">
        <v>37</v>
      </c>
      <c r="J17">
        <v>7</v>
      </c>
      <c r="M17">
        <v>42</v>
      </c>
      <c r="N17">
        <v>5</v>
      </c>
      <c r="Q17">
        <v>47</v>
      </c>
      <c r="R17">
        <v>6</v>
      </c>
    </row>
    <row r="18" spans="1:19" x14ac:dyDescent="0.25">
      <c r="A18">
        <v>28</v>
      </c>
      <c r="B18">
        <v>5</v>
      </c>
      <c r="E18">
        <v>33</v>
      </c>
      <c r="F18">
        <v>9</v>
      </c>
      <c r="I18">
        <v>38</v>
      </c>
      <c r="J18">
        <v>5</v>
      </c>
      <c r="M18">
        <v>43</v>
      </c>
      <c r="N18">
        <v>5</v>
      </c>
      <c r="Q18">
        <v>48</v>
      </c>
      <c r="R18">
        <v>10</v>
      </c>
    </row>
    <row r="19" spans="1:19" x14ac:dyDescent="0.25">
      <c r="A19">
        <v>29</v>
      </c>
      <c r="B19">
        <v>9</v>
      </c>
      <c r="E19">
        <v>34</v>
      </c>
      <c r="F19">
        <v>4</v>
      </c>
      <c r="I19">
        <v>39</v>
      </c>
      <c r="J19">
        <v>6</v>
      </c>
      <c r="M19">
        <v>44</v>
      </c>
      <c r="N19">
        <v>7</v>
      </c>
      <c r="Q19">
        <v>49</v>
      </c>
      <c r="R19">
        <v>2</v>
      </c>
    </row>
    <row r="20" spans="1:19" x14ac:dyDescent="0.25">
      <c r="A20">
        <v>30</v>
      </c>
      <c r="B20" s="2">
        <v>8</v>
      </c>
      <c r="C20" s="2"/>
      <c r="E20">
        <v>35</v>
      </c>
      <c r="F20" s="2">
        <v>3</v>
      </c>
      <c r="G20" s="2"/>
      <c r="I20">
        <v>40</v>
      </c>
      <c r="J20" s="2">
        <v>2</v>
      </c>
      <c r="K20" s="2"/>
      <c r="M20">
        <v>45</v>
      </c>
      <c r="N20" s="2">
        <v>6</v>
      </c>
      <c r="O20" s="2"/>
      <c r="Q20">
        <v>50</v>
      </c>
      <c r="R20" s="2">
        <v>6</v>
      </c>
      <c r="S20" s="2"/>
    </row>
    <row r="21" spans="1:19" x14ac:dyDescent="0.25">
      <c r="A21" s="1" t="s">
        <v>2</v>
      </c>
      <c r="E21" s="1" t="s">
        <v>2</v>
      </c>
      <c r="I21" s="1" t="s">
        <v>2</v>
      </c>
      <c r="M21" s="1" t="s">
        <v>2</v>
      </c>
      <c r="Q21" s="1" t="s">
        <v>2</v>
      </c>
    </row>
    <row r="22" spans="1:19" x14ac:dyDescent="0.25">
      <c r="A22" s="1" t="s">
        <v>3</v>
      </c>
      <c r="E22" s="1" t="s">
        <v>3</v>
      </c>
      <c r="I22" s="1" t="s">
        <v>3</v>
      </c>
      <c r="M22" s="1" t="s">
        <v>3</v>
      </c>
      <c r="Q22" s="1" t="s">
        <v>3</v>
      </c>
    </row>
    <row r="24" spans="1:19" x14ac:dyDescent="0.25">
      <c r="B24" s="1" t="s">
        <v>6</v>
      </c>
      <c r="F24" s="1" t="s">
        <v>6</v>
      </c>
      <c r="J24" s="1" t="s">
        <v>6</v>
      </c>
      <c r="N24" s="1" t="s">
        <v>6</v>
      </c>
      <c r="R24" s="1" t="s">
        <v>6</v>
      </c>
    </row>
    <row r="25" spans="1:19" x14ac:dyDescent="0.25">
      <c r="B25" s="1" t="s">
        <v>7</v>
      </c>
      <c r="F25" s="1" t="s">
        <v>7</v>
      </c>
      <c r="J25" s="1" t="s">
        <v>7</v>
      </c>
      <c r="N25" s="1" t="s">
        <v>7</v>
      </c>
      <c r="R25" s="1" t="s">
        <v>7</v>
      </c>
    </row>
    <row r="27" spans="1:19" x14ac:dyDescent="0.25">
      <c r="A27" s="4" t="s">
        <v>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  <c r="P27" s="6"/>
      <c r="Q27" s="6"/>
      <c r="R27" s="6"/>
      <c r="S27" s="6"/>
    </row>
    <row r="29" spans="1:19" x14ac:dyDescent="0.25">
      <c r="A29" t="s">
        <v>0</v>
      </c>
      <c r="B29" t="s">
        <v>1</v>
      </c>
      <c r="C29" t="s">
        <v>5</v>
      </c>
      <c r="E29" t="s">
        <v>0</v>
      </c>
      <c r="F29" t="s">
        <v>1</v>
      </c>
      <c r="G29" t="s">
        <v>5</v>
      </c>
      <c r="I29" t="s">
        <v>0</v>
      </c>
      <c r="J29" t="s">
        <v>1</v>
      </c>
      <c r="K29" t="s">
        <v>5</v>
      </c>
      <c r="M29" t="s">
        <v>0</v>
      </c>
      <c r="N29" t="s">
        <v>1</v>
      </c>
      <c r="O29" t="s">
        <v>5</v>
      </c>
      <c r="Q29" t="s">
        <v>0</v>
      </c>
      <c r="R29" t="s">
        <v>1</v>
      </c>
      <c r="S29" t="s">
        <v>5</v>
      </c>
    </row>
    <row r="30" spans="1:19" x14ac:dyDescent="0.25">
      <c r="A30">
        <v>1</v>
      </c>
      <c r="B30">
        <f ca="1">B2</f>
        <v>10</v>
      </c>
      <c r="C30">
        <f ca="1">(B30-$B$36)^2</f>
        <v>12.959999999999997</v>
      </c>
      <c r="E30">
        <v>6</v>
      </c>
      <c r="F30">
        <f>F2</f>
        <v>7</v>
      </c>
      <c r="G30">
        <f>(F30-$F$36)^2</f>
        <v>7.839999999999999</v>
      </c>
      <c r="I30">
        <v>11</v>
      </c>
      <c r="J30">
        <f>J2</f>
        <v>10</v>
      </c>
      <c r="K30">
        <f>(J30-$J$36)^2</f>
        <v>16</v>
      </c>
      <c r="M30">
        <v>16</v>
      </c>
      <c r="N30">
        <f>N2</f>
        <v>2</v>
      </c>
      <c r="O30">
        <f>(N30-$N$36)^2</f>
        <v>7.839999999999999</v>
      </c>
      <c r="Q30">
        <v>21</v>
      </c>
      <c r="R30">
        <f>R2</f>
        <v>6</v>
      </c>
      <c r="S30">
        <f>(R30-$R$36)^2</f>
        <v>4.000000000000007E-2</v>
      </c>
    </row>
    <row r="31" spans="1:19" x14ac:dyDescent="0.25">
      <c r="A31">
        <v>2</v>
      </c>
      <c r="B31">
        <f t="shared" ref="B31:B34" ca="1" si="1">B3</f>
        <v>10</v>
      </c>
      <c r="C31">
        <f t="shared" ref="C31:C34" ca="1" si="2">(B31-$B$36)^2</f>
        <v>12.959999999999997</v>
      </c>
      <c r="E31">
        <v>7</v>
      </c>
      <c r="F31">
        <f t="shared" ref="F31:F34" si="3">F3</f>
        <v>2</v>
      </c>
      <c r="G31">
        <f t="shared" ref="G31:G34" si="4">(F31-$F$36)^2</f>
        <v>4.8400000000000007</v>
      </c>
      <c r="I31">
        <v>12</v>
      </c>
      <c r="J31">
        <f t="shared" ref="J31:J34" si="5">J3</f>
        <v>3</v>
      </c>
      <c r="K31">
        <f t="shared" ref="K31:K34" si="6">(J31-$J$36)^2</f>
        <v>9</v>
      </c>
      <c r="M31">
        <v>17</v>
      </c>
      <c r="N31">
        <f t="shared" ref="N31:N34" si="7">N3</f>
        <v>2</v>
      </c>
      <c r="O31">
        <f t="shared" ref="O31:O34" si="8">(N31-$N$36)^2</f>
        <v>7.839999999999999</v>
      </c>
      <c r="Q31">
        <v>22</v>
      </c>
      <c r="R31">
        <f t="shared" ref="R31:R34" si="9">R3</f>
        <v>4</v>
      </c>
      <c r="S31">
        <f t="shared" ref="S31:S33" si="10">(R31-$R$36)^2</f>
        <v>3.2399999999999993</v>
      </c>
    </row>
    <row r="32" spans="1:19" x14ac:dyDescent="0.25">
      <c r="A32">
        <v>3</v>
      </c>
      <c r="B32">
        <f t="shared" ca="1" si="1"/>
        <v>3</v>
      </c>
      <c r="C32">
        <f t="shared" ca="1" si="2"/>
        <v>11.560000000000002</v>
      </c>
      <c r="E32">
        <v>8</v>
      </c>
      <c r="F32">
        <f t="shared" si="3"/>
        <v>10</v>
      </c>
      <c r="G32">
        <f t="shared" si="4"/>
        <v>33.64</v>
      </c>
      <c r="I32">
        <v>13</v>
      </c>
      <c r="J32">
        <f t="shared" si="5"/>
        <v>10</v>
      </c>
      <c r="K32">
        <f t="shared" si="6"/>
        <v>16</v>
      </c>
      <c r="M32">
        <v>18</v>
      </c>
      <c r="N32">
        <f t="shared" si="7"/>
        <v>9</v>
      </c>
      <c r="O32">
        <f t="shared" si="8"/>
        <v>17.64</v>
      </c>
      <c r="Q32">
        <v>23</v>
      </c>
      <c r="R32">
        <f t="shared" si="9"/>
        <v>7</v>
      </c>
      <c r="S32">
        <f t="shared" si="10"/>
        <v>1.4400000000000004</v>
      </c>
    </row>
    <row r="33" spans="1:19" x14ac:dyDescent="0.25">
      <c r="A33">
        <v>4</v>
      </c>
      <c r="B33">
        <f t="shared" ca="1" si="1"/>
        <v>1</v>
      </c>
      <c r="C33">
        <f t="shared" ca="1" si="2"/>
        <v>29.160000000000004</v>
      </c>
      <c r="E33">
        <v>9</v>
      </c>
      <c r="F33">
        <f t="shared" si="3"/>
        <v>1</v>
      </c>
      <c r="G33">
        <f t="shared" si="4"/>
        <v>10.240000000000002</v>
      </c>
      <c r="I33">
        <v>14</v>
      </c>
      <c r="J33">
        <f t="shared" si="5"/>
        <v>2</v>
      </c>
      <c r="K33">
        <f t="shared" si="6"/>
        <v>16</v>
      </c>
      <c r="M33">
        <v>19</v>
      </c>
      <c r="N33">
        <f t="shared" si="7"/>
        <v>6</v>
      </c>
      <c r="O33">
        <f t="shared" si="8"/>
        <v>1.4400000000000004</v>
      </c>
      <c r="Q33">
        <v>24</v>
      </c>
      <c r="R33">
        <f t="shared" si="9"/>
        <v>9</v>
      </c>
      <c r="S33">
        <f t="shared" si="10"/>
        <v>10.240000000000002</v>
      </c>
    </row>
    <row r="34" spans="1:19" x14ac:dyDescent="0.25">
      <c r="A34">
        <v>5</v>
      </c>
      <c r="B34" s="2">
        <f t="shared" ca="1" si="1"/>
        <v>8</v>
      </c>
      <c r="C34" s="2">
        <f t="shared" ca="1" si="2"/>
        <v>2.5599999999999987</v>
      </c>
      <c r="E34">
        <v>10</v>
      </c>
      <c r="F34" s="2">
        <f t="shared" si="3"/>
        <v>1</v>
      </c>
      <c r="G34" s="2">
        <f t="shared" si="4"/>
        <v>10.240000000000002</v>
      </c>
      <c r="I34">
        <v>15</v>
      </c>
      <c r="J34" s="2">
        <f t="shared" si="5"/>
        <v>5</v>
      </c>
      <c r="K34" s="2">
        <f t="shared" si="6"/>
        <v>1</v>
      </c>
      <c r="M34">
        <v>20</v>
      </c>
      <c r="N34" s="2">
        <f t="shared" si="7"/>
        <v>5</v>
      </c>
      <c r="O34" s="2">
        <f t="shared" si="8"/>
        <v>4.000000000000007E-2</v>
      </c>
      <c r="Q34">
        <v>25</v>
      </c>
      <c r="R34" s="2">
        <f t="shared" si="9"/>
        <v>3</v>
      </c>
      <c r="S34" s="2">
        <f>(R34-$R$36)^2</f>
        <v>7.839999999999999</v>
      </c>
    </row>
    <row r="35" spans="1:19" x14ac:dyDescent="0.25">
      <c r="A35" s="1" t="s">
        <v>2</v>
      </c>
      <c r="B35" s="3">
        <f ca="1">SUM(B30:B34)</f>
        <v>32</v>
      </c>
      <c r="C35" s="3">
        <f ca="1">SUM(C30:C34)</f>
        <v>69.2</v>
      </c>
      <c r="E35" s="1" t="s">
        <v>2</v>
      </c>
      <c r="F35" s="3">
        <f>SUM(F30:F34)</f>
        <v>21</v>
      </c>
      <c r="G35" s="3">
        <f>SUM(G30:G34)</f>
        <v>66.800000000000011</v>
      </c>
      <c r="I35" s="1" t="s">
        <v>2</v>
      </c>
      <c r="J35" s="3">
        <f>SUM(J30:J34)</f>
        <v>30</v>
      </c>
      <c r="K35" s="3">
        <f>SUM(K30:K34)</f>
        <v>58</v>
      </c>
      <c r="M35" s="1" t="s">
        <v>2</v>
      </c>
      <c r="N35" s="3">
        <f>SUM(N30:N34)</f>
        <v>24</v>
      </c>
      <c r="O35" s="3">
        <f>SUM(O30:O34)</f>
        <v>34.799999999999997</v>
      </c>
      <c r="Q35" s="1" t="s">
        <v>2</v>
      </c>
      <c r="R35" s="3">
        <f>SUM(R30:R34)</f>
        <v>29</v>
      </c>
      <c r="S35" s="3">
        <f>SUM(S30:S34)</f>
        <v>22.8</v>
      </c>
    </row>
    <row r="36" spans="1:19" x14ac:dyDescent="0.25">
      <c r="A36" s="1" t="s">
        <v>3</v>
      </c>
      <c r="B36" s="3">
        <f ca="1">AVERAGE(B30:B34)</f>
        <v>6.4</v>
      </c>
      <c r="E36" s="1" t="s">
        <v>3</v>
      </c>
      <c r="F36" s="3">
        <f>AVERAGE(F30:F34)</f>
        <v>4.2</v>
      </c>
      <c r="I36" s="1" t="s">
        <v>3</v>
      </c>
      <c r="J36" s="3">
        <f>AVERAGE(J30:J34)</f>
        <v>6</v>
      </c>
      <c r="M36" s="1" t="s">
        <v>3</v>
      </c>
      <c r="N36" s="3">
        <f>AVERAGE(N30:N34)</f>
        <v>4.8</v>
      </c>
      <c r="Q36" s="1" t="s">
        <v>3</v>
      </c>
      <c r="R36" s="3">
        <f>AVERAGE(R30:R34)</f>
        <v>5.8</v>
      </c>
    </row>
    <row r="38" spans="1:19" x14ac:dyDescent="0.25">
      <c r="B38" s="1" t="s">
        <v>6</v>
      </c>
      <c r="C38">
        <f ca="1">C35/(COUNT(C30:C34)-1)</f>
        <v>17.3</v>
      </c>
      <c r="F38" s="1" t="s">
        <v>6</v>
      </c>
      <c r="G38">
        <f>G35/(COUNT(G30:G34)-1)</f>
        <v>16.700000000000003</v>
      </c>
      <c r="J38" s="1" t="s">
        <v>6</v>
      </c>
      <c r="K38">
        <f>K35/(COUNT(K30:K34)-1)</f>
        <v>14.5</v>
      </c>
      <c r="N38" s="1" t="s">
        <v>6</v>
      </c>
      <c r="O38">
        <f>O35/(COUNT(O30:O34)-1)</f>
        <v>8.6999999999999993</v>
      </c>
      <c r="R38" s="1" t="s">
        <v>6</v>
      </c>
      <c r="S38">
        <f>S35/(COUNT(S30:S34)-1)</f>
        <v>5.7</v>
      </c>
    </row>
    <row r="39" spans="1:19" x14ac:dyDescent="0.25">
      <c r="B39" s="1" t="s">
        <v>7</v>
      </c>
      <c r="C39">
        <f ca="1">SQRT(C38)</f>
        <v>4.1593268686170841</v>
      </c>
      <c r="F39" s="1" t="s">
        <v>7</v>
      </c>
      <c r="G39">
        <f>SQRT(G38)</f>
        <v>4.0865633483405102</v>
      </c>
      <c r="J39" s="1" t="s">
        <v>7</v>
      </c>
      <c r="K39">
        <f>SQRT(K38)</f>
        <v>3.8078865529319543</v>
      </c>
      <c r="N39" s="1" t="s">
        <v>7</v>
      </c>
      <c r="O39">
        <f>SQRT(O38)</f>
        <v>2.9495762407505248</v>
      </c>
      <c r="R39" s="1" t="s">
        <v>7</v>
      </c>
      <c r="S39">
        <f>SQRT(S38)</f>
        <v>2.3874672772626644</v>
      </c>
    </row>
    <row r="43" spans="1:19" x14ac:dyDescent="0.25">
      <c r="A43" t="s">
        <v>0</v>
      </c>
      <c r="B43" t="s">
        <v>1</v>
      </c>
      <c r="C43" t="s">
        <v>5</v>
      </c>
      <c r="E43" t="s">
        <v>0</v>
      </c>
      <c r="F43" t="s">
        <v>1</v>
      </c>
      <c r="G43" t="s">
        <v>5</v>
      </c>
      <c r="I43" t="s">
        <v>0</v>
      </c>
      <c r="J43" t="s">
        <v>1</v>
      </c>
      <c r="K43" t="s">
        <v>5</v>
      </c>
      <c r="M43" t="s">
        <v>0</v>
      </c>
      <c r="N43" t="s">
        <v>1</v>
      </c>
      <c r="O43" t="s">
        <v>5</v>
      </c>
      <c r="Q43" t="s">
        <v>0</v>
      </c>
      <c r="R43" t="s">
        <v>1</v>
      </c>
      <c r="S43" t="s">
        <v>5</v>
      </c>
    </row>
    <row r="44" spans="1:19" x14ac:dyDescent="0.25">
      <c r="A44">
        <v>26</v>
      </c>
      <c r="B44">
        <f>B16</f>
        <v>10</v>
      </c>
      <c r="C44">
        <f>(B44-$B$50)^2</f>
        <v>9</v>
      </c>
      <c r="E44">
        <v>31</v>
      </c>
      <c r="F44">
        <f>F16</f>
        <v>9</v>
      </c>
      <c r="G44">
        <f>(F44-$F$50)^2</f>
        <v>4.8400000000000007</v>
      </c>
      <c r="I44">
        <v>36</v>
      </c>
      <c r="J44">
        <f>J16</f>
        <v>4</v>
      </c>
      <c r="K44">
        <f>(J44-$J$50)^2</f>
        <v>0.63999999999999968</v>
      </c>
      <c r="M44">
        <v>41</v>
      </c>
      <c r="N44">
        <f>N16</f>
        <v>7</v>
      </c>
      <c r="O44">
        <f>(N44-$N$50)^2</f>
        <v>1</v>
      </c>
      <c r="Q44">
        <v>46</v>
      </c>
      <c r="R44">
        <f>R16</f>
        <v>5</v>
      </c>
      <c r="S44">
        <f>(R44-$R$50)^2</f>
        <v>0.63999999999999968</v>
      </c>
    </row>
    <row r="45" spans="1:19" x14ac:dyDescent="0.25">
      <c r="A45">
        <v>27</v>
      </c>
      <c r="B45">
        <f t="shared" ref="B45:B48" si="11">B17</f>
        <v>3</v>
      </c>
      <c r="C45">
        <f t="shared" ref="C45:C48" si="12">(B45-$B$50)^2</f>
        <v>16</v>
      </c>
      <c r="E45">
        <v>32</v>
      </c>
      <c r="F45">
        <f t="shared" ref="F45:F48" si="13">F17</f>
        <v>9</v>
      </c>
      <c r="G45">
        <f t="shared" ref="G45:G48" si="14">(F45-$F$50)^2</f>
        <v>4.8400000000000007</v>
      </c>
      <c r="I45">
        <v>37</v>
      </c>
      <c r="J45">
        <f t="shared" ref="J45:J48" si="15">J17</f>
        <v>7</v>
      </c>
      <c r="K45">
        <f t="shared" ref="K45:K48" si="16">(J45-$J$50)^2</f>
        <v>4.8400000000000007</v>
      </c>
      <c r="M45">
        <v>42</v>
      </c>
      <c r="N45">
        <f t="shared" ref="N45:N48" si="17">N17</f>
        <v>5</v>
      </c>
      <c r="O45">
        <f t="shared" ref="O45:O48" si="18">(N45-$N$50)^2</f>
        <v>1</v>
      </c>
      <c r="Q45">
        <v>47</v>
      </c>
      <c r="R45">
        <f t="shared" ref="R45:R48" si="19">R17</f>
        <v>6</v>
      </c>
      <c r="S45">
        <f t="shared" ref="S45:S48" si="20">(R45-$R$50)^2</f>
        <v>4.000000000000007E-2</v>
      </c>
    </row>
    <row r="46" spans="1:19" x14ac:dyDescent="0.25">
      <c r="A46">
        <v>28</v>
      </c>
      <c r="B46">
        <f t="shared" si="11"/>
        <v>5</v>
      </c>
      <c r="C46">
        <f t="shared" si="12"/>
        <v>4</v>
      </c>
      <c r="E46">
        <v>33</v>
      </c>
      <c r="F46">
        <f t="shared" si="13"/>
        <v>9</v>
      </c>
      <c r="G46">
        <f t="shared" si="14"/>
        <v>4.8400000000000007</v>
      </c>
      <c r="I46">
        <v>38</v>
      </c>
      <c r="J46">
        <f t="shared" si="15"/>
        <v>5</v>
      </c>
      <c r="K46">
        <f t="shared" si="16"/>
        <v>4.000000000000007E-2</v>
      </c>
      <c r="M46">
        <v>43</v>
      </c>
      <c r="N46">
        <f t="shared" si="17"/>
        <v>5</v>
      </c>
      <c r="O46">
        <f t="shared" si="18"/>
        <v>1</v>
      </c>
      <c r="Q46">
        <v>48</v>
      </c>
      <c r="R46">
        <f t="shared" si="19"/>
        <v>10</v>
      </c>
      <c r="S46">
        <f t="shared" si="20"/>
        <v>17.64</v>
      </c>
    </row>
    <row r="47" spans="1:19" x14ac:dyDescent="0.25">
      <c r="A47">
        <v>29</v>
      </c>
      <c r="B47">
        <f t="shared" si="11"/>
        <v>9</v>
      </c>
      <c r="C47">
        <f t="shared" si="12"/>
        <v>4</v>
      </c>
      <c r="E47">
        <v>34</v>
      </c>
      <c r="F47">
        <f t="shared" si="13"/>
        <v>4</v>
      </c>
      <c r="G47">
        <f t="shared" si="14"/>
        <v>7.839999999999999</v>
      </c>
      <c r="I47">
        <v>39</v>
      </c>
      <c r="J47">
        <f t="shared" si="15"/>
        <v>6</v>
      </c>
      <c r="K47">
        <f t="shared" si="16"/>
        <v>1.4400000000000004</v>
      </c>
      <c r="M47">
        <v>44</v>
      </c>
      <c r="N47">
        <f t="shared" si="17"/>
        <v>7</v>
      </c>
      <c r="O47">
        <f t="shared" si="18"/>
        <v>1</v>
      </c>
      <c r="Q47">
        <v>49</v>
      </c>
      <c r="R47">
        <f t="shared" si="19"/>
        <v>2</v>
      </c>
      <c r="S47">
        <f t="shared" si="20"/>
        <v>14.44</v>
      </c>
    </row>
    <row r="48" spans="1:19" x14ac:dyDescent="0.25">
      <c r="A48">
        <v>30</v>
      </c>
      <c r="B48" s="2">
        <f t="shared" si="11"/>
        <v>8</v>
      </c>
      <c r="C48" s="2">
        <f t="shared" si="12"/>
        <v>1</v>
      </c>
      <c r="E48">
        <v>35</v>
      </c>
      <c r="F48" s="2">
        <f t="shared" si="13"/>
        <v>3</v>
      </c>
      <c r="G48" s="2">
        <f t="shared" si="14"/>
        <v>14.44</v>
      </c>
      <c r="I48">
        <v>40</v>
      </c>
      <c r="J48" s="2">
        <f t="shared" si="15"/>
        <v>2</v>
      </c>
      <c r="K48" s="2">
        <f t="shared" si="16"/>
        <v>7.839999999999999</v>
      </c>
      <c r="M48">
        <v>45</v>
      </c>
      <c r="N48" s="2">
        <f t="shared" si="17"/>
        <v>6</v>
      </c>
      <c r="O48" s="2">
        <f t="shared" si="18"/>
        <v>0</v>
      </c>
      <c r="Q48">
        <v>50</v>
      </c>
      <c r="R48" s="2">
        <f t="shared" si="19"/>
        <v>6</v>
      </c>
      <c r="S48" s="2">
        <f t="shared" si="20"/>
        <v>4.000000000000007E-2</v>
      </c>
    </row>
    <row r="49" spans="1:19" x14ac:dyDescent="0.25">
      <c r="A49" s="1" t="s">
        <v>2</v>
      </c>
      <c r="B49" s="3">
        <f>SUM(B44:B48)</f>
        <v>35</v>
      </c>
      <c r="C49" s="3">
        <f>SUM(C44:C48)</f>
        <v>34</v>
      </c>
      <c r="E49" s="1" t="s">
        <v>2</v>
      </c>
      <c r="F49" s="3">
        <f>SUM(F44:F48)</f>
        <v>34</v>
      </c>
      <c r="G49" s="3">
        <f>SUM(G44:G48)</f>
        <v>36.800000000000004</v>
      </c>
      <c r="I49" s="1" t="s">
        <v>2</v>
      </c>
      <c r="J49" s="3">
        <f>SUM(J44:J48)</f>
        <v>24</v>
      </c>
      <c r="K49" s="3">
        <f>SUM(K44:K48)</f>
        <v>14.8</v>
      </c>
      <c r="M49" s="1" t="s">
        <v>2</v>
      </c>
      <c r="N49" s="3">
        <f>SUM(N44:N48)</f>
        <v>30</v>
      </c>
      <c r="O49" s="3">
        <f>SUM(O44:O48)</f>
        <v>4</v>
      </c>
      <c r="Q49" s="1" t="s">
        <v>2</v>
      </c>
      <c r="R49" s="3">
        <f>SUM(R44:R48)</f>
        <v>29</v>
      </c>
      <c r="S49" s="3">
        <f>SUM(S44:S48)</f>
        <v>32.799999999999997</v>
      </c>
    </row>
    <row r="50" spans="1:19" x14ac:dyDescent="0.25">
      <c r="A50" s="1" t="s">
        <v>3</v>
      </c>
      <c r="B50" s="3">
        <f>AVERAGE(B44:B48)</f>
        <v>7</v>
      </c>
      <c r="E50" s="1" t="s">
        <v>3</v>
      </c>
      <c r="F50" s="3">
        <f>AVERAGE(F44:F48)</f>
        <v>6.8</v>
      </c>
      <c r="I50" s="1" t="s">
        <v>3</v>
      </c>
      <c r="J50" s="3">
        <f>AVERAGE(J44:J48)</f>
        <v>4.8</v>
      </c>
      <c r="M50" s="1" t="s">
        <v>3</v>
      </c>
      <c r="N50" s="3">
        <f>AVERAGE(N44:N48)</f>
        <v>6</v>
      </c>
      <c r="Q50" s="1" t="s">
        <v>3</v>
      </c>
      <c r="R50" s="3">
        <f>AVERAGE(R44:R48)</f>
        <v>5.8</v>
      </c>
    </row>
    <row r="52" spans="1:19" x14ac:dyDescent="0.25">
      <c r="B52" s="1" t="s">
        <v>6</v>
      </c>
      <c r="C52">
        <f>C49/(COUNT(C44:C48)-1)</f>
        <v>8.5</v>
      </c>
      <c r="F52" s="1" t="s">
        <v>6</v>
      </c>
      <c r="G52">
        <f>G49/(COUNT(G44:G48)-1)</f>
        <v>9.2000000000000011</v>
      </c>
      <c r="J52" s="1" t="s">
        <v>6</v>
      </c>
      <c r="K52">
        <f>K49/(COUNT(K44:K48)-1)</f>
        <v>3.7</v>
      </c>
      <c r="N52" s="1" t="s">
        <v>6</v>
      </c>
      <c r="O52">
        <f>O49/(COUNT(O44:O48)-1)</f>
        <v>1</v>
      </c>
      <c r="R52" s="1" t="s">
        <v>6</v>
      </c>
      <c r="S52">
        <f>S49/(COUNT(S44:S48)-1)</f>
        <v>8.1999999999999993</v>
      </c>
    </row>
    <row r="53" spans="1:19" x14ac:dyDescent="0.25">
      <c r="B53" s="1" t="s">
        <v>7</v>
      </c>
      <c r="C53">
        <f>SQRT(C52)</f>
        <v>2.9154759474226504</v>
      </c>
      <c r="F53" s="1" t="s">
        <v>7</v>
      </c>
      <c r="G53">
        <f>SQRT(G52)</f>
        <v>3.0331501776206204</v>
      </c>
      <c r="J53" s="1" t="s">
        <v>7</v>
      </c>
      <c r="K53">
        <f>SQRT(K52)</f>
        <v>1.9235384061671346</v>
      </c>
      <c r="N53" s="1" t="s">
        <v>7</v>
      </c>
      <c r="O53">
        <f>SQRT(O52)</f>
        <v>1</v>
      </c>
      <c r="R53" s="1" t="s">
        <v>7</v>
      </c>
      <c r="S53">
        <f>SQRT(S52)</f>
        <v>2.8635642126552705</v>
      </c>
    </row>
  </sheetData>
  <mergeCells count="1">
    <mergeCell ref="A27:S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St. Dev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 Ralph Celone</cp:lastModifiedBy>
  <cp:lastPrinted>2013-01-27T22:42:37Z</cp:lastPrinted>
  <dcterms:created xsi:type="dcterms:W3CDTF">2012-12-24T22:09:18Z</dcterms:created>
  <dcterms:modified xsi:type="dcterms:W3CDTF">2013-07-09T00:52:34Z</dcterms:modified>
</cp:coreProperties>
</file>